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Excel_BuiltIn_Print_Area" vbProcedure="false">Feuille1!$A$2:$I$62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<sst xmlns="http://schemas.openxmlformats.org/spreadsheetml/2006/main" count="264" uniqueCount="214">
  <si>
    <r>
      <rPr>
        <b val="true"/>
        <sz val="13.6"/>
        <color rgb="FF2E8B57"/>
        <rFont val="Arial"/>
        <family val="0"/>
        <charset val="1"/>
      </rPr>
      <t xml:space="preserve">Deux changements importants en 2022
I/ </t>
    </r>
    <r>
      <rPr>
        <b val="true"/>
        <u val="single"/>
        <sz val="13.6"/>
        <color rgb="FF2E8B57"/>
        <rFont val="Arial"/>
        <family val="0"/>
        <charset val="1"/>
      </rPr>
      <t xml:space="preserve">Arbres champêtres</t>
    </r>
    <r>
      <rPr>
        <b val="true"/>
        <sz val="13.6"/>
        <color rgb="FF2E8B57"/>
        <rFont val="Arial"/>
        <family val="0"/>
        <charset val="1"/>
      </rPr>
      <t xml:space="preserve"> :  La PCVA (Pépinière Collective du Val d’Allier) devient l’interlocuteur unique du CECB. Elle garantit une origine aussi locale que possible et jamais plus loin que le Massif Central.
II/ </t>
    </r>
    <r>
      <rPr>
        <b val="true"/>
        <u val="single"/>
        <sz val="13.6"/>
        <color rgb="FF2E8B57"/>
        <rFont val="Arial"/>
        <family val="0"/>
        <charset val="1"/>
      </rPr>
      <t xml:space="preserve">Arbres fruitiers greffés</t>
    </r>
    <r>
      <rPr>
        <b val="true"/>
        <sz val="13.6"/>
        <color rgb="FF2E8B57"/>
        <rFont val="Arial"/>
        <family val="0"/>
        <charset val="1"/>
      </rPr>
      <t xml:space="preserve"> :  La commande d’arbres fruitiers greffés se fera début octobre. Les pépiniéristes, au vu des difficultés d’ordre climatique, ne peuvent pas garantir à 100 % la production des quantités demandées. Les adhérents ayant fait une précommande devront confirmer leur commande et seront fournis en priorité.</t>
    </r>
  </si>
  <si>
    <r>
      <rPr>
        <b val="true"/>
        <sz val="14"/>
        <color rgb="FF000000"/>
        <rFont val="Calibri"/>
        <family val="0"/>
        <charset val="1"/>
      </rPr>
      <t xml:space="preserve">COMMANDE GROUPÉE Collectif Éco Citoyen du Brivadois </t>
    </r>
    <r>
      <rPr>
        <b val="true"/>
        <sz val="14"/>
        <color rgb="FFFF6600"/>
        <rFont val="Calibri"/>
        <family val="0"/>
        <charset val="1"/>
      </rPr>
      <t xml:space="preserve">(CECB)</t>
    </r>
    <r>
      <rPr>
        <b val="true"/>
        <sz val="14"/>
        <color rgb="FF000000"/>
        <rFont val="Calibri"/>
        <family val="0"/>
        <charset val="1"/>
      </rPr>
      <t xml:space="preserve"> Plants champêtres 2022</t>
    </r>
  </si>
  <si>
    <t xml:space="preserve">IMPORTANT : remplissez et enregistrez ce document puis envoyez le à l'adresse</t>
  </si>
  <si>
    <t xml:space="preserve">Ce bon de commande comprend des formules, ne remplissez que les zones en rouge SVP !</t>
  </si>
  <si>
    <t xml:space="preserve">cec.brivadois@laposte.net</t>
  </si>
  <si>
    <t xml:space="preserve">Nom-Prénom :</t>
  </si>
  <si>
    <t xml:space="preserve">CP : </t>
  </si>
  <si>
    <t xml:space="preserve">au plus tard le 30 septembre prochain.</t>
  </si>
  <si>
    <t xml:space="preserve">Adresse :</t>
  </si>
  <si>
    <t xml:space="preserve">Commune : </t>
  </si>
  <si>
    <t xml:space="preserve">Courriel :</t>
  </si>
  <si>
    <t xml:space="preserve">Tél :</t>
  </si>
  <si>
    <r>
      <rPr>
        <sz val="10"/>
        <color rgb="FF000000"/>
        <rFont val="Calibri"/>
        <family val="0"/>
        <charset val="1"/>
      </rPr>
      <t xml:space="preserve">S’agissant d’une commande groupée pour des particuliers, il n’est pas prévu de facture. Si vous êtes une entreprise, une collectivité, association et que vous avez </t>
    </r>
    <r>
      <rPr>
        <b val="true"/>
        <sz val="10"/>
        <color rgb="FF000000"/>
        <rFont val="Calibri"/>
        <family val="0"/>
        <charset val="1"/>
      </rPr>
      <t xml:space="preserve">besoin</t>
    </r>
    <r>
      <rPr>
        <sz val="10"/>
        <color rgb="FF000000"/>
        <rFont val="Calibri"/>
        <family val="0"/>
        <charset val="1"/>
      </rPr>
      <t xml:space="preserve"> d’une facture (</t>
    </r>
    <r>
      <rPr>
        <sz val="10"/>
        <color rgb="FFF7A19A"/>
        <rFont val="Calibri"/>
        <family val="0"/>
        <charset val="1"/>
      </rPr>
      <t xml:space="preserve"> </t>
    </r>
    <r>
      <rPr>
        <sz val="10"/>
        <color rgb="FFE06666"/>
        <rFont val="Calibri"/>
        <family val="0"/>
        <charset val="1"/>
      </rPr>
      <t xml:space="preserve">uniquement pour les commandes de plus de 50 €)</t>
    </r>
    <r>
      <rPr>
        <sz val="10"/>
        <color rgb="FF000000"/>
        <rFont val="Calibri"/>
        <family val="0"/>
        <charset val="1"/>
      </rPr>
      <t xml:space="preserve">, indiquez ci-dessous les informations suivantes :</t>
    </r>
  </si>
  <si>
    <t xml:space="preserve">Société :</t>
  </si>
  <si>
    <t xml:space="preserve">Plants champêtres</t>
  </si>
  <si>
    <t xml:space="preserve">Essences</t>
  </si>
  <si>
    <t xml:space="preserve">Nom latin</t>
  </si>
  <si>
    <t xml:space="preserve">Type</t>
  </si>
  <si>
    <t xml:space="preserve">Tarifs TTC</t>
  </si>
  <si>
    <t xml:space="preserve">Quantité</t>
  </si>
  <si>
    <t xml:space="preserve">Total TTC</t>
  </si>
  <si>
    <t xml:space="preserve">Conditions pédoclimatiques</t>
  </si>
  <si>
    <t xml:space="preserve">Intérêts / Remarques</t>
  </si>
  <si>
    <t xml:space="preserve">Alisier Blanc</t>
  </si>
  <si>
    <t xml:space="preserve">Sorbus aria</t>
  </si>
  <si>
    <t xml:space="preserve">RN 25 et +</t>
  </si>
  <si>
    <t xml:space="preserve">Altitude &gt; 700 m, tout type de sol, croissance lente.</t>
  </si>
  <si>
    <t xml:space="preserve">Baies pour oiseaux</t>
  </si>
  <si>
    <t xml:space="preserve">Alisier torminal</t>
  </si>
  <si>
    <t xml:space="preserve">Sorbus torminalis</t>
  </si>
  <si>
    <t xml:space="preserve">Ne réussit pas bien en haie (situation d’arbre isolé ne convient pas, très gélif).</t>
  </si>
  <si>
    <t xml:space="preserve">Aubépine monogyne</t>
  </si>
  <si>
    <t xml:space="preserve">Crataegus monogyna</t>
  </si>
  <si>
    <t xml:space="preserve">Tolère tout type de sols. Naturellement présente dans la plupart des haies</t>
  </si>
  <si>
    <t xml:space="preserve">Belle floraison blanche, épineuse, peut se tailler pour réaliser une haie impénétrable</t>
  </si>
  <si>
    <t xml:space="preserve">Aulne Glutineux</t>
  </si>
  <si>
    <t xml:space="preserve">Alnus glutinosa</t>
  </si>
  <si>
    <t xml:space="preserve">Bord de rivière. </t>
  </si>
  <si>
    <t xml:space="preserve">Arbre fixateur d'azote; Bois imputrescible. mellifère tôt en saison</t>
  </si>
  <si>
    <t xml:space="preserve">Baguenaudier</t>
  </si>
  <si>
    <t xml:space="preserve">Colutea aborescens</t>
  </si>
  <si>
    <t xml:space="preserve">Arbuste des coteaux secs ( sud Massif Central), s'enracine bien sur les talus. Adapté aux situations sèches   </t>
  </si>
  <si>
    <t xml:space="preserve">Arbuste très ludique et décoratif ( fleurs jaunes et gousses virant au rouge en fin d'été). Plante hôte de plusieurs papillons . Fixateur d'azote </t>
  </si>
  <si>
    <t xml:space="preserve">Bouleau Blanc</t>
  </si>
  <si>
    <t xml:space="preserve">Betula pendula</t>
  </si>
  <si>
    <t xml:space="preserve">Plutôt montagne, mais s’adapte partout</t>
  </si>
  <si>
    <t xml:space="preserve">décoratif, feuillage léger, pollen allergène</t>
  </si>
  <si>
    <t xml:space="preserve">Bourdaine</t>
  </si>
  <si>
    <t xml:space="preserve">Frangula alnus</t>
  </si>
  <si>
    <t xml:space="preserve">Sol acide frais à humide, mais tolère des conditions ± séchantes</t>
  </si>
  <si>
    <t xml:space="preserve">Arbrisseau qui s'intègre bien dans une haie. Mellifère +++  </t>
  </si>
  <si>
    <t xml:space="preserve">Camérisier à balai</t>
  </si>
  <si>
    <t xml:space="preserve">Lonicera xylosteum</t>
  </si>
  <si>
    <t xml:space="preserve">S'adapte à tous types de sols, croissance rapide dans le jeune age.</t>
  </si>
  <si>
    <t xml:space="preserve">Baies toxiques. Rameaux utilisables pour faire des balais. Petite taille et joli feuillage</t>
  </si>
  <si>
    <t xml:space="preserve">Cassissier</t>
  </si>
  <si>
    <t xml:space="preserve">Ribes nigrum</t>
  </si>
  <si>
    <t xml:space="preserve">conditions fraîches et humides, non présent naturellement dans les haies</t>
  </si>
  <si>
    <t xml:space="preserve">Variété non sélectionnée. Petits fruits pour les oiseaux</t>
  </si>
  <si>
    <t xml:space="preserve">Cerisier de Sainte Lucie</t>
  </si>
  <si>
    <t xml:space="preserve">Prunus mahaleb</t>
  </si>
  <si>
    <t xml:space="preserve">Arbuste de lumière  adapté aux substrats  rocheux  basique à neutre . Très résistant à la sécheresse</t>
  </si>
  <si>
    <t xml:space="preserve">Porte greffe possible pour cerisier de petite dimension</t>
  </si>
  <si>
    <t xml:space="preserve">Charme</t>
  </si>
  <si>
    <t xml:space="preserve">Carpinus betulus</t>
  </si>
  <si>
    <t xml:space="preserve">Terrain frais, acide ou basique</t>
  </si>
  <si>
    <t xml:space="preserve">excellent brise vent ( feuillage marcescent) supporte très bien la taille ( charmille). Très bon bois de chauffage</t>
  </si>
  <si>
    <t xml:space="preserve">Châtaigner</t>
  </si>
  <si>
    <t xml:space="preserve">Castanea sativa</t>
  </si>
  <si>
    <t xml:space="preserve">Terrain acide filtrant mais plutôt frais</t>
  </si>
  <si>
    <t xml:space="preserve">Mellifère +++  châtaignes comestibles mais peu savoureuses ( non sélectionné, non greffé)</t>
  </si>
  <si>
    <t xml:space="preserve">Chêne Pédonculé</t>
  </si>
  <si>
    <t xml:space="preserve">Quercus robur</t>
  </si>
  <si>
    <t xml:space="preserve">Sol acide frais à humide, mais tolère des conditions ± séchantes. Semis à privilégier</t>
  </si>
  <si>
    <t xml:space="preserve">devient un très grand arbre mais peut aussi se tailler. Excellent bois de chauffage gland = ressource pour la faune</t>
  </si>
  <si>
    <t xml:space="preserve">Chêne Sessile</t>
  </si>
  <si>
    <t xml:space="preserve">Quercus petraea</t>
  </si>
  <si>
    <t xml:space="preserve">Plus tolérant aux sols secs que le Chêne pédonculé</t>
  </si>
  <si>
    <t xml:space="preserve">idem</t>
  </si>
  <si>
    <t xml:space="preserve">Cognassier</t>
  </si>
  <si>
    <t xml:space="preserve">Cydonia oblonga</t>
  </si>
  <si>
    <t xml:space="preserve">Résiste très bien au gel hivernal. Peu exigeant sur la nature du sol, mais aime être abrité des vents froids.</t>
  </si>
  <si>
    <t xml:space="preserve">Variété non sélectionnée. </t>
  </si>
  <si>
    <t xml:space="preserve">Cormier</t>
  </si>
  <si>
    <t xml:space="preserve">Sorbus domestica</t>
  </si>
  <si>
    <t xml:space="preserve">Sol neutre à basique, jusqu’à 700 m. Arbre à croissance lente  aimant la chaleur</t>
  </si>
  <si>
    <t xml:space="preserve">Autrefois cultivé pour ses fruits comestibles une fois blets  et son bois d'excellente qualité. Très beau feuillage </t>
  </si>
  <si>
    <t xml:space="preserve">Cornouiller mâle</t>
  </si>
  <si>
    <t xml:space="preserve">Cornus mas</t>
  </si>
  <si>
    <t xml:space="preserve"> Sol neutre à basique (relativement tolérant pH 5,5 = ok). Altitude &lt; 800 m</t>
  </si>
  <si>
    <t xml:space="preserve">Fruits = cornouilles savoureuses en confiture</t>
  </si>
  <si>
    <t xml:space="preserve">Cornouiller Sanguin</t>
  </si>
  <si>
    <t xml:space="preserve">Cornus sanguinea</t>
  </si>
  <si>
    <t xml:space="preserve">Très tolérant à tout type de sol et à toute altitude</t>
  </si>
  <si>
    <t xml:space="preserve">Baies pour les  oiseaux. Tiges rouges</t>
  </si>
  <si>
    <t xml:space="preserve">Églantier</t>
  </si>
  <si>
    <t xml:space="preserve">Rosa canina</t>
  </si>
  <si>
    <t xml:space="preserve">Plastique, se trouve partout dans la nature</t>
  </si>
  <si>
    <t xml:space="preserve">Confitures</t>
  </si>
  <si>
    <t xml:space="preserve">Érable Champêtre</t>
  </si>
  <si>
    <t xml:space="preserve">Acer campestre</t>
  </si>
  <si>
    <t xml:space="preserve">Plastique, même s’il préfère les sols un peu profonds. Ok jusqu’à 1200 m d’altitude.</t>
  </si>
  <si>
    <t xml:space="preserve">Arbre dense, excellent brise-vent. Mellifère</t>
  </si>
  <si>
    <t xml:space="preserve">Érable Plane</t>
  </si>
  <si>
    <t xml:space="preserve">Acer platanoides</t>
  </si>
  <si>
    <t xml:space="preserve">Croissance rapide, bien droite. Excellente essence en montagne et 1/2 montagne. </t>
  </si>
  <si>
    <t xml:space="preserve">Alternative au frêne en montagne</t>
  </si>
  <si>
    <t xml:space="preserve">Érable Sycomore</t>
  </si>
  <si>
    <t xml:space="preserve">Acer pseudoplatanus</t>
  </si>
  <si>
    <t xml:space="preserve">Croissance rapide . Souvent utilisé en alignement; bois précieux et bon combustible. Essence adaptée à la montagne</t>
  </si>
  <si>
    <t xml:space="preserve">/!\ Graines toxiques pour les chevaux </t>
  </si>
  <si>
    <t xml:space="preserve">Framboisier</t>
  </si>
  <si>
    <t xml:space="preserve">Rubus idaeus</t>
  </si>
  <si>
    <t xml:space="preserve">Sol peu acide, plutôt frais.</t>
  </si>
  <si>
    <t xml:space="preserve">Frêne Commun</t>
  </si>
  <si>
    <t xml:space="preserve">Fraxinus excelsior</t>
  </si>
  <si>
    <t xml:space="preserve">S'adapte à tout type de sol dans le jeune âge mais nécessite plutôt des sols frais ou humides</t>
  </si>
  <si>
    <t xml:space="preserve">Essence très intéressante (fourragère notamment). Problème de Chalarose du frêne (maladie). A planter avec d'autres essences pour limiter les risques de contamination</t>
  </si>
  <si>
    <t xml:space="preserve">Fusain d’Europe</t>
  </si>
  <si>
    <t xml:space="preserve">Euonymus europaeus</t>
  </si>
  <si>
    <t xml:space="preserve">Plastique, tout type de sol et altitude.</t>
  </si>
  <si>
    <t xml:space="preserve">/!\ Baies toxiques. Bois pour fusain</t>
  </si>
  <si>
    <t xml:space="preserve">Groseillier</t>
  </si>
  <si>
    <t xml:space="preserve">Ribes rubrum</t>
  </si>
  <si>
    <t xml:space="preserve">Se plaît en haie, facile à réussir, quelque soit le type de sol et altitude.</t>
  </si>
  <si>
    <t xml:space="preserve">Hêtre Commun</t>
  </si>
  <si>
    <t xml:space="preserve">Fagus sylvatica</t>
  </si>
  <si>
    <t xml:space="preserve">Déconseillé en haie sauf haute montagne pour bande boisée pare neige. Végète pendant 10 ans avant de croître.</t>
  </si>
  <si>
    <t xml:space="preserve">Faines comestibles, très nourrissantes pour la faune. </t>
  </si>
  <si>
    <t xml:space="preserve">Houx Commun</t>
  </si>
  <si>
    <t xml:space="preserve">Ilex aquifolium</t>
  </si>
  <si>
    <t xml:space="preserve">Godet 10/20 </t>
  </si>
  <si>
    <t xml:space="preserve">Plutôt sur sols riches et frais.  Essence de demi ombre </t>
  </si>
  <si>
    <t xml:space="preserve">Feuillage persistant. Croissance lente, très esthétique notamment les individus femelles ( baies rouges)</t>
  </si>
  <si>
    <t xml:space="preserve">Merisier</t>
  </si>
  <si>
    <t xml:space="preserve">Prunus avium</t>
  </si>
  <si>
    <t xml:space="preserve">Se plaît en haie, facile à réussir, quelque soit le type de sol et altitude mais préfère les sols frais</t>
  </si>
  <si>
    <t xml:space="preserve">Mellifère , bois précieux, fruit pour oiseaux. Porte greffe du cerisier</t>
  </si>
  <si>
    <t xml:space="preserve">Néflier Commun</t>
  </si>
  <si>
    <t xml:space="preserve">Mespilus germanica</t>
  </si>
  <si>
    <t xml:space="preserve">Godet 10/20</t>
  </si>
  <si>
    <t xml:space="preserve">Plutôt sol acide, mais tolérant sur sol calcaire. Pousse assez vite même si conditions difficiles. Résistant au froid.</t>
  </si>
  <si>
    <t xml:space="preserve">Bois dur. Nèfle fruit oublié  comestible</t>
  </si>
  <si>
    <t xml:space="preserve">Nerprun Cathartique</t>
  </si>
  <si>
    <t xml:space="preserve">Rhamnus frangula</t>
  </si>
  <si>
    <t xml:space="preserve">Souple, présent de manière disséminée</t>
  </si>
  <si>
    <t xml:space="preserve">Baies très purgatives.  </t>
  </si>
  <si>
    <t xml:space="preserve">Noisetier Commun</t>
  </si>
  <si>
    <t xml:space="preserve">Coryllus avellana</t>
  </si>
  <si>
    <t xml:space="preserve">Peut aller ± partout mais préfère les sols frais. Super essence pour stabiliser un talus.</t>
  </si>
  <si>
    <t xml:space="preserve">Mellifère , fruits</t>
  </si>
  <si>
    <t xml:space="preserve">Noyer Commun</t>
  </si>
  <si>
    <t xml:space="preserve">Juglans regia</t>
  </si>
  <si>
    <t xml:space="preserve">Plaine et demie-montagne (jusqu’à 800 m). Semis aisé, conseillé à la plantation car transplantation difficile.</t>
  </si>
  <si>
    <t xml:space="preserve">Fruits, bois précieux</t>
  </si>
  <si>
    <t xml:space="preserve">Peuplier noir</t>
  </si>
  <si>
    <t xml:space="preserve">Populus nigra</t>
  </si>
  <si>
    <t xml:space="preserve">Bout. Cépée 25 et +</t>
  </si>
  <si>
    <t xml:space="preserve">Sol frais à humide, mais tolère les sols plus séchants. </t>
  </si>
  <si>
    <t xml:space="preserve">Arbre à croissance rapide. Espèce menacée</t>
  </si>
  <si>
    <t xml:space="preserve">Bout Brin 25 et +</t>
  </si>
  <si>
    <t xml:space="preserve">Poirier Commun</t>
  </si>
  <si>
    <t xml:space="preserve">Pyrus pyraster</t>
  </si>
  <si>
    <t xml:space="preserve">Bout.40/60</t>
  </si>
  <si>
    <t xml:space="preserve">Résiste bien au sec. Tout type de sol et climat. De la plaine à la montagne.</t>
  </si>
  <si>
    <t xml:space="preserve">Porte greffe des poiriers.</t>
  </si>
  <si>
    <t xml:space="preserve">Pommier Domestique</t>
  </si>
  <si>
    <t xml:space="preserve">Malus communis</t>
  </si>
  <si>
    <t xml:space="preserve">Souches auvergnates beaucoup plus résistantes au sec que souches non locales</t>
  </si>
  <si>
    <t xml:space="preserve">Porte greffe de pommiers cultivés</t>
  </si>
  <si>
    <t xml:space="preserve">RN 80 et +</t>
  </si>
  <si>
    <t xml:space="preserve">Pommier Sauvage</t>
  </si>
  <si>
    <t xml:space="preserve">Malus sylvestris</t>
  </si>
  <si>
    <t xml:space="preserve">Mais préfère sol frais ou moyennement sec. Supporte l’hydromorphie/excès d’eau.</t>
  </si>
  <si>
    <t xml:space="preserve">Prunellier</t>
  </si>
  <si>
    <t xml:space="preserve">Prunus spinosa</t>
  </si>
  <si>
    <t xml:space="preserve">Tout type de sol et climat et altitude</t>
  </si>
  <si>
    <t xml:space="preserve">Colonisateur. Fruits et abri pour les oiseaux et faune sauvage</t>
  </si>
  <si>
    <t xml:space="preserve">Saule Marsault </t>
  </si>
  <si>
    <t xml:space="preserve">Salix caprea</t>
  </si>
  <si>
    <t xml:space="preserve">Naturellement présent en milieu humide mais assez tolérant au sec. Vieillit mal : « s’étale » ; mais sympa en têtard</t>
  </si>
  <si>
    <t xml:space="preserve">Mellifère +++</t>
  </si>
  <si>
    <t xml:space="preserve">Saule des Vanniers</t>
  </si>
  <si>
    <t xml:space="preserve">Salix viminalis</t>
  </si>
  <si>
    <t xml:space="preserve">Optimum sur sol humide</t>
  </si>
  <si>
    <t xml:space="preserve">Traditionnellement utilisé pour la vannerie</t>
  </si>
  <si>
    <t xml:space="preserve">Sorbier des Oiseaux</t>
  </si>
  <si>
    <t xml:space="preserve">Sorbus aucuparia</t>
  </si>
  <si>
    <t xml:space="preserve">Uniquement montagne &gt; 800 m et pluviométrie &gt; 800 mm, sinon sèche l’été</t>
  </si>
  <si>
    <t xml:space="preserve">Feuillage léger, très esthétique. Baies très attractives pour les oiseaux </t>
  </si>
  <si>
    <t xml:space="preserve">Sureau noir</t>
  </si>
  <si>
    <t xml:space="preserve">Sambucus nigra</t>
  </si>
  <si>
    <t xml:space="preserve">Partout sauf terrain trop sec. Tous types de sol et altitude</t>
  </si>
  <si>
    <t xml:space="preserve">Fleurs pour parfumer les boissons . Fruits pour confitures</t>
  </si>
  <si>
    <t xml:space="preserve">Tilleul à petites feuilles</t>
  </si>
  <si>
    <t xml:space="preserve">Tilia cordata</t>
  </si>
  <si>
    <t xml:space="preserve">Tout type de sol, climat et altitude. Croissance peu rapide</t>
  </si>
  <si>
    <t xml:space="preserve">Fleurs très odorantes utilisées en tisane. Mellifère +++</t>
  </si>
  <si>
    <t xml:space="preserve">Troène Vulgaire</t>
  </si>
  <si>
    <t xml:space="preserve">Ligustrum vulgare</t>
  </si>
  <si>
    <t xml:space="preserve">Tout type de sol (même si c’est plus dur pour lui sur granite), altitude jusqu’à 1000 m. Très tolérant au sec et au chaud. Idéal sur sol sédimentaire sec.</t>
  </si>
  <si>
    <t xml:space="preserve">Feuillage semi persistant,  se taille facilement, souvent utilisé en haie. Floraison discrète mais odorante. Attractif pour les insectes. Baies toxiques</t>
  </si>
  <si>
    <t xml:space="preserve">Viorne Lantane</t>
  </si>
  <si>
    <t xml:space="preserve">Viburnum lantana</t>
  </si>
  <si>
    <t xml:space="preserve">Tout type de sol, de climat et d’altitude. Croissance  rapide</t>
  </si>
  <si>
    <t xml:space="preserve">Belle floraison. Tiges souples pour panier</t>
  </si>
  <si>
    <t xml:space="preserve">Viorne Obier</t>
  </si>
  <si>
    <t xml:space="preserve">Viburnum opulus</t>
  </si>
  <si>
    <t xml:space="preserve">Sol frais, altitude &lt; 800 m.</t>
  </si>
  <si>
    <t xml:space="preserve">Belle floraison</t>
  </si>
  <si>
    <r>
      <rPr>
        <b val="true"/>
        <sz val="8"/>
        <color rgb="FF000000"/>
        <rFont val="Calibri"/>
        <family val="0"/>
        <charset val="1"/>
      </rPr>
      <t xml:space="preserve">RN</t>
    </r>
    <r>
      <rPr>
        <sz val="8"/>
        <color rgb="FF000000"/>
        <rFont val="Calibri"/>
        <family val="0"/>
        <charset val="1"/>
      </rPr>
      <t xml:space="preserve">=Racines Nues : le nombre indique la hauteur minimale de la partie aérienne du plant en centimètres
</t>
    </r>
    <r>
      <rPr>
        <b val="true"/>
        <sz val="8"/>
        <color rgb="FF000000"/>
        <rFont val="Calibri"/>
        <family val="0"/>
        <charset val="1"/>
      </rPr>
      <t xml:space="preserve">Godet</t>
    </r>
    <r>
      <rPr>
        <sz val="8"/>
        <color rgb="FF000000"/>
        <rFont val="Calibri"/>
        <family val="0"/>
        <charset val="1"/>
      </rPr>
      <t xml:space="preserve"> = Racines dans une motte de terre
</t>
    </r>
    <r>
      <rPr>
        <b val="true"/>
        <sz val="8"/>
        <color rgb="FF000000"/>
        <rFont val="Calibri"/>
        <family val="0"/>
        <charset val="1"/>
      </rPr>
      <t xml:space="preserve">Bout</t>
    </r>
    <r>
      <rPr>
        <sz val="8"/>
        <color rgb="FF000000"/>
        <rFont val="Calibri"/>
        <family val="0"/>
        <charset val="1"/>
      </rPr>
      <t xml:space="preserve"> = bouture de 1 an en racines nues - </t>
    </r>
    <r>
      <rPr>
        <b val="true"/>
        <sz val="8"/>
        <color rgb="FF000000"/>
        <rFont val="Calibri"/>
        <family val="0"/>
        <charset val="1"/>
      </rPr>
      <t xml:space="preserve">Cépée</t>
    </r>
    <r>
      <rPr>
        <sz val="8"/>
        <color rgb="FF000000"/>
        <rFont val="Calibri"/>
        <family val="0"/>
        <charset val="1"/>
      </rPr>
      <t xml:space="preserve"> : plusieurs tiges / </t>
    </r>
    <r>
      <rPr>
        <b val="true"/>
        <sz val="8"/>
        <color rgb="FF000000"/>
        <rFont val="Calibri"/>
        <family val="0"/>
        <charset val="1"/>
      </rPr>
      <t xml:space="preserve">Brin</t>
    </r>
    <r>
      <rPr>
        <sz val="8"/>
        <color rgb="FF000000"/>
        <rFont val="Calibri"/>
        <family val="0"/>
        <charset val="1"/>
      </rPr>
      <t xml:space="preserve"> : 1 seule tige</t>
    </r>
  </si>
  <si>
    <t xml:space="preserve">Coût d’adhésion au CECB</t>
  </si>
  <si>
    <t xml:space="preserve">Nombre d’arbres commandés</t>
  </si>
  <si>
    <t xml:space="preserve">Chèque à l'ordre du CECB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</si>
</sst>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General"/>
  </numFmts>
  <fonts count="2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.6"/>
      <color rgb="FF2E8B57"/>
      <name val="Arial"/>
      <family val="0"/>
      <charset val="1"/>
    </font>
    <font>
      <b val="true"/>
      <u val="single"/>
      <sz val="13.6"/>
      <color rgb="FF2E8B57"/>
      <name val="Arial"/>
      <family val="0"/>
      <charset val="1"/>
    </font>
    <font>
      <sz val="8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4"/>
      <color rgb="FFFF6600"/>
      <name val="Calibri"/>
      <family val="0"/>
      <charset val="1"/>
    </font>
    <font>
      <b val="true"/>
      <sz val="14"/>
      <color rgb="FFFF8C00"/>
      <name val="Arial"/>
      <family val="0"/>
      <charset val="1"/>
    </font>
    <font>
      <b val="true"/>
      <sz val="14"/>
      <color rgb="FFCE181E"/>
      <name val="Calibri"/>
      <family val="0"/>
      <charset val="1"/>
    </font>
    <font>
      <b val="true"/>
      <sz val="14"/>
      <color rgb="FF0000FF"/>
      <name val="Arial"/>
      <family val="0"/>
    </font>
    <font>
      <b val="true"/>
      <sz val="14"/>
      <color rgb="FFFF8C00"/>
      <name val="Arial"/>
      <family val="0"/>
    </font>
    <font>
      <b val="true"/>
      <sz val="10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F7A19A"/>
      <name val="Calibri"/>
      <family val="0"/>
      <charset val="1"/>
    </font>
    <font>
      <sz val="10"/>
      <color rgb="FFE06666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7A19A"/>
        <bgColor rgb="FFFFCC99"/>
      </patternFill>
    </fill>
    <fill>
      <patternFill patternType="solid">
        <fgColor rgb="FFFFF9AE"/>
        <bgColor rgb="FFFFFFCC"/>
      </patternFill>
    </fill>
    <fill>
      <patternFill patternType="solid">
        <fgColor rgb="FFDDDDDD"/>
        <bgColor rgb="FFCC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5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06666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9AE"/>
      <rgbColor rgb="FF99CCFF"/>
      <rgbColor rgb="FFF7A19A"/>
      <rgbColor rgb="FFCC99FF"/>
      <rgbColor rgb="FFFFCC99"/>
      <rgbColor rgb="FF3366FF"/>
      <rgbColor rgb="FF33CCCC"/>
      <rgbColor rgb="FF99CC00"/>
      <rgbColor rgb="FFFFCC00"/>
      <rgbColor rgb="FFFF8C00"/>
      <rgbColor rgb="FFFF6600"/>
      <rgbColor rgb="FF666699"/>
      <rgbColor rgb="FF969696"/>
      <rgbColor rgb="FF003366"/>
      <rgbColor rgb="FF2E8B5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ec.brivadois@laposte.ne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97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6" activeCellId="0" sqref="H6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4.13"/>
    <col collapsed="false" customWidth="true" hidden="false" outlineLevel="0" max="2" min="2" style="0" width="22.13"/>
    <col collapsed="false" customWidth="true" hidden="false" outlineLevel="0" max="3" min="3" style="0" width="13.63"/>
    <col collapsed="false" customWidth="true" hidden="false" outlineLevel="0" max="4" min="4" style="0" width="10.12"/>
    <col collapsed="false" customWidth="true" hidden="false" outlineLevel="0" max="5" min="5" style="0" width="13.24"/>
    <col collapsed="false" customWidth="true" hidden="false" outlineLevel="0" max="6" min="6" style="0" width="9.38"/>
    <col collapsed="false" customWidth="true" hidden="false" outlineLevel="0" max="7" min="7" style="0" width="17.38"/>
    <col collapsed="false" customWidth="true" hidden="false" outlineLevel="0" max="8" min="8" style="0" width="54.25"/>
    <col collapsed="false" customWidth="true" hidden="false" outlineLevel="0" max="9" min="9" style="0" width="41.13"/>
    <col collapsed="false" customWidth="true" hidden="false" outlineLevel="0" max="10" min="10" style="0" width="24.87"/>
    <col collapsed="false" customWidth="true" hidden="false" outlineLevel="0" max="29" min="11" style="0" width="11.63"/>
    <col collapsed="false" customWidth="true" hidden="false" outlineLevel="0" max="64" min="30" style="0" width="12.68"/>
  </cols>
  <sheetData>
    <row r="1" customFormat="false" ht="106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customFormat="false" ht="42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</row>
    <row r="3" customFormat="false" ht="24" hidden="false" customHeight="true" outlineLevel="0" collapsed="false">
      <c r="A3" s="6" t="s">
        <v>3</v>
      </c>
      <c r="B3" s="6"/>
      <c r="C3" s="6"/>
      <c r="D3" s="6"/>
      <c r="E3" s="6"/>
      <c r="F3" s="6"/>
      <c r="G3" s="6"/>
      <c r="H3" s="7" t="s">
        <v>4</v>
      </c>
      <c r="I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customFormat="false" ht="18" hidden="false" customHeight="true" outlineLevel="0" collapsed="false">
      <c r="A4" s="9" t="s">
        <v>5</v>
      </c>
      <c r="B4" s="10"/>
      <c r="C4" s="10"/>
      <c r="D4" s="10"/>
      <c r="E4" s="11" t="s">
        <v>6</v>
      </c>
      <c r="F4" s="12"/>
      <c r="G4" s="13"/>
      <c r="H4" s="14" t="s">
        <v>7</v>
      </c>
      <c r="I4" s="1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customFormat="false" ht="24" hidden="false" customHeight="true" outlineLevel="0" collapsed="false">
      <c r="A5" s="16" t="s">
        <v>8</v>
      </c>
      <c r="B5" s="17"/>
      <c r="C5" s="17"/>
      <c r="D5" s="17"/>
      <c r="E5" s="18" t="s">
        <v>9</v>
      </c>
      <c r="F5" s="19"/>
      <c r="G5" s="19"/>
      <c r="H5" s="15"/>
      <c r="I5" s="1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customFormat="false" ht="24" hidden="false" customHeight="true" outlineLevel="0" collapsed="false">
      <c r="A6" s="20" t="s">
        <v>10</v>
      </c>
      <c r="B6" s="21"/>
      <c r="C6" s="21"/>
      <c r="D6" s="21"/>
      <c r="E6" s="22" t="s">
        <v>11</v>
      </c>
      <c r="F6" s="23"/>
      <c r="G6" s="23"/>
      <c r="H6" s="24"/>
      <c r="I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customFormat="false" ht="15" hidden="false" customHeight="true" outlineLevel="0" collapsed="false">
      <c r="A7" s="26" t="s">
        <v>12</v>
      </c>
      <c r="B7" s="26"/>
      <c r="C7" s="26"/>
      <c r="D7" s="26"/>
      <c r="E7" s="26"/>
      <c r="F7" s="26"/>
      <c r="G7" s="26"/>
    </row>
    <row r="8" customFormat="false" ht="18" hidden="false" customHeight="true" outlineLevel="0" collapsed="false">
      <c r="A8" s="26"/>
      <c r="B8" s="26"/>
      <c r="C8" s="26"/>
      <c r="D8" s="26"/>
      <c r="E8" s="26"/>
      <c r="F8" s="26"/>
      <c r="G8" s="26"/>
    </row>
    <row r="9" customFormat="false" ht="18" hidden="false" customHeight="true" outlineLevel="0" collapsed="false">
      <c r="A9" s="18" t="s">
        <v>13</v>
      </c>
      <c r="B9" s="27"/>
      <c r="C9" s="27"/>
      <c r="D9" s="27"/>
      <c r="E9" s="27"/>
      <c r="F9" s="27"/>
      <c r="G9" s="27"/>
    </row>
    <row r="10" customFormat="false" ht="18" hidden="false" customHeight="true" outlineLevel="0" collapsed="false">
      <c r="A10" s="18" t="s">
        <v>8</v>
      </c>
      <c r="B10" s="27"/>
      <c r="C10" s="27"/>
      <c r="D10" s="27"/>
      <c r="E10" s="27"/>
      <c r="F10" s="27"/>
      <c r="G10" s="27"/>
    </row>
    <row r="11" customFormat="false" ht="41.25" hidden="false" customHeight="true" outlineLevel="0" collapsed="false">
      <c r="A11" s="28" t="s">
        <v>14</v>
      </c>
      <c r="B11" s="28"/>
      <c r="C11" s="28"/>
      <c r="D11" s="28"/>
      <c r="E11" s="28"/>
      <c r="F11" s="28"/>
      <c r="G11" s="28"/>
    </row>
    <row r="12" customFormat="false" ht="27" hidden="false" customHeight="true" outlineLevel="0" collapsed="false">
      <c r="A12" s="29" t="s">
        <v>15</v>
      </c>
      <c r="B12" s="30" t="s">
        <v>16</v>
      </c>
      <c r="C12" s="31" t="s">
        <v>17</v>
      </c>
      <c r="D12" s="31"/>
      <c r="E12" s="32" t="s">
        <v>18</v>
      </c>
      <c r="F12" s="33" t="s">
        <v>19</v>
      </c>
      <c r="G12" s="30" t="s">
        <v>20</v>
      </c>
      <c r="H12" s="30" t="s">
        <v>21</v>
      </c>
      <c r="I12" s="30" t="s">
        <v>22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customFormat="false" ht="27.75" hidden="false" customHeight="true" outlineLevel="0" collapsed="false">
      <c r="A13" s="35" t="s">
        <v>23</v>
      </c>
      <c r="B13" s="36" t="s">
        <v>24</v>
      </c>
      <c r="C13" s="36" t="s">
        <v>25</v>
      </c>
      <c r="D13" s="36"/>
      <c r="E13" s="37" t="n">
        <v>1.5</v>
      </c>
      <c r="F13" s="38"/>
      <c r="G13" s="39" t="n">
        <f aca="false">E13*F13</f>
        <v>0</v>
      </c>
      <c r="H13" s="36" t="s">
        <v>26</v>
      </c>
      <c r="I13" s="36" t="s">
        <v>27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customFormat="false" ht="25.5" hidden="false" customHeight="true" outlineLevel="0" collapsed="false">
      <c r="A14" s="40" t="s">
        <v>28</v>
      </c>
      <c r="B14" s="36" t="s">
        <v>29</v>
      </c>
      <c r="C14" s="36" t="s">
        <v>25</v>
      </c>
      <c r="D14" s="36"/>
      <c r="E14" s="37" t="n">
        <v>2.9</v>
      </c>
      <c r="F14" s="38"/>
      <c r="G14" s="39" t="n">
        <f aca="false">E14*F14</f>
        <v>0</v>
      </c>
      <c r="H14" s="36" t="s">
        <v>30</v>
      </c>
      <c r="I14" s="36" t="s">
        <v>27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customFormat="false" ht="28.5" hidden="false" customHeight="true" outlineLevel="0" collapsed="false">
      <c r="A15" s="40" t="s">
        <v>31</v>
      </c>
      <c r="B15" s="36" t="s">
        <v>32</v>
      </c>
      <c r="C15" s="36" t="s">
        <v>25</v>
      </c>
      <c r="D15" s="36"/>
      <c r="E15" s="37" t="n">
        <v>1.45</v>
      </c>
      <c r="F15" s="38"/>
      <c r="G15" s="39" t="n">
        <f aca="false">E15*F15</f>
        <v>0</v>
      </c>
      <c r="H15" s="36" t="s">
        <v>33</v>
      </c>
      <c r="I15" s="36" t="s">
        <v>34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customFormat="false" ht="27.75" hidden="false" customHeight="true" outlineLevel="0" collapsed="false">
      <c r="A16" s="40" t="s">
        <v>35</v>
      </c>
      <c r="B16" s="36" t="s">
        <v>36</v>
      </c>
      <c r="C16" s="36" t="s">
        <v>25</v>
      </c>
      <c r="D16" s="36"/>
      <c r="E16" s="37" t="n">
        <v>1.2</v>
      </c>
      <c r="F16" s="38"/>
      <c r="G16" s="39" t="n">
        <f aca="false">E16*F16</f>
        <v>0</v>
      </c>
      <c r="H16" s="36" t="s">
        <v>37</v>
      </c>
      <c r="I16" s="36" t="s">
        <v>38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customFormat="false" ht="27.75" hidden="false" customHeight="true" outlineLevel="0" collapsed="false">
      <c r="A17" s="40" t="s">
        <v>39</v>
      </c>
      <c r="B17" s="36" t="s">
        <v>40</v>
      </c>
      <c r="C17" s="36" t="s">
        <v>25</v>
      </c>
      <c r="D17" s="36"/>
      <c r="E17" s="37" t="n">
        <v>2</v>
      </c>
      <c r="F17" s="38"/>
      <c r="G17" s="39" t="n">
        <f aca="false">E17*F17</f>
        <v>0</v>
      </c>
      <c r="H17" s="36" t="s">
        <v>41</v>
      </c>
      <c r="I17" s="36" t="s">
        <v>42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customFormat="false" ht="26.25" hidden="false" customHeight="true" outlineLevel="0" collapsed="false">
      <c r="A18" s="40" t="s">
        <v>43</v>
      </c>
      <c r="B18" s="36" t="s">
        <v>44</v>
      </c>
      <c r="C18" s="36" t="s">
        <v>25</v>
      </c>
      <c r="D18" s="36"/>
      <c r="E18" s="37" t="n">
        <v>1.2</v>
      </c>
      <c r="F18" s="38"/>
      <c r="G18" s="39" t="n">
        <f aca="false">E18*F18</f>
        <v>0</v>
      </c>
      <c r="H18" s="36" t="s">
        <v>45</v>
      </c>
      <c r="I18" s="36" t="s">
        <v>46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customFormat="false" ht="29.25" hidden="false" customHeight="true" outlineLevel="0" collapsed="false">
      <c r="A19" s="40" t="s">
        <v>47</v>
      </c>
      <c r="B19" s="36" t="s">
        <v>48</v>
      </c>
      <c r="C19" s="36" t="s">
        <v>25</v>
      </c>
      <c r="D19" s="36"/>
      <c r="E19" s="37" t="n">
        <v>1.65</v>
      </c>
      <c r="F19" s="38"/>
      <c r="G19" s="39" t="n">
        <f aca="false">E19*F19</f>
        <v>0</v>
      </c>
      <c r="H19" s="36" t="s">
        <v>49</v>
      </c>
      <c r="I19" s="36" t="s">
        <v>50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customFormat="false" ht="21.75" hidden="false" customHeight="true" outlineLevel="0" collapsed="false">
      <c r="A20" s="40" t="s">
        <v>51</v>
      </c>
      <c r="B20" s="36" t="s">
        <v>52</v>
      </c>
      <c r="C20" s="36" t="s">
        <v>25</v>
      </c>
      <c r="D20" s="36"/>
      <c r="E20" s="37" t="n">
        <v>1.6</v>
      </c>
      <c r="F20" s="38"/>
      <c r="G20" s="39" t="n">
        <f aca="false">E20*F20</f>
        <v>0</v>
      </c>
      <c r="H20" s="36" t="s">
        <v>53</v>
      </c>
      <c r="I20" s="36" t="s">
        <v>54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customFormat="false" ht="24.75" hidden="false" customHeight="true" outlineLevel="0" collapsed="false">
      <c r="A21" s="40" t="s">
        <v>55</v>
      </c>
      <c r="B21" s="36" t="s">
        <v>56</v>
      </c>
      <c r="C21" s="36" t="s">
        <v>25</v>
      </c>
      <c r="D21" s="36"/>
      <c r="E21" s="37" t="n">
        <v>2.4</v>
      </c>
      <c r="F21" s="38"/>
      <c r="G21" s="39" t="n">
        <f aca="false">E21*F21</f>
        <v>0</v>
      </c>
      <c r="H21" s="36" t="s">
        <v>57</v>
      </c>
      <c r="I21" s="36" t="s">
        <v>58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customFormat="false" ht="31.5" hidden="false" customHeight="true" outlineLevel="0" collapsed="false">
      <c r="A22" s="40" t="s">
        <v>59</v>
      </c>
      <c r="B22" s="36" t="s">
        <v>60</v>
      </c>
      <c r="C22" s="36" t="s">
        <v>25</v>
      </c>
      <c r="D22" s="36"/>
      <c r="E22" s="41" t="n">
        <v>2</v>
      </c>
      <c r="F22" s="33"/>
      <c r="G22" s="42" t="n">
        <f aca="false">E22*F22</f>
        <v>0</v>
      </c>
      <c r="H22" s="43" t="s">
        <v>61</v>
      </c>
      <c r="I22" s="36" t="s">
        <v>62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customFormat="false" ht="21.75" hidden="false" customHeight="true" outlineLevel="0" collapsed="false">
      <c r="A23" s="40" t="s">
        <v>63</v>
      </c>
      <c r="B23" s="36" t="s">
        <v>64</v>
      </c>
      <c r="C23" s="36" t="s">
        <v>25</v>
      </c>
      <c r="D23" s="36"/>
      <c r="E23" s="41" t="n">
        <v>1.2</v>
      </c>
      <c r="F23" s="38"/>
      <c r="G23" s="39" t="n">
        <f aca="false">E23*F23</f>
        <v>0</v>
      </c>
      <c r="H23" s="44" t="s">
        <v>65</v>
      </c>
      <c r="I23" s="45" t="s">
        <v>66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customFormat="false" ht="21.75" hidden="false" customHeight="true" outlineLevel="0" collapsed="false">
      <c r="A24" s="40" t="s">
        <v>67</v>
      </c>
      <c r="B24" s="36" t="s">
        <v>68</v>
      </c>
      <c r="C24" s="43" t="s">
        <v>25</v>
      </c>
      <c r="D24" s="43"/>
      <c r="E24" s="41" t="n">
        <v>2.7</v>
      </c>
      <c r="F24" s="33"/>
      <c r="G24" s="46" t="n">
        <f aca="false">E24*F24</f>
        <v>0</v>
      </c>
      <c r="H24" s="45" t="s">
        <v>69</v>
      </c>
      <c r="I24" s="36" t="s">
        <v>70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customFormat="false" ht="21" hidden="false" customHeight="true" outlineLevel="0" collapsed="false">
      <c r="A25" s="40" t="s">
        <v>71</v>
      </c>
      <c r="B25" s="36" t="s">
        <v>72</v>
      </c>
      <c r="C25" s="43" t="s">
        <v>25</v>
      </c>
      <c r="D25" s="43"/>
      <c r="E25" s="41" t="n">
        <v>1.55</v>
      </c>
      <c r="F25" s="33"/>
      <c r="G25" s="46" t="n">
        <f aca="false">E25*F25</f>
        <v>0</v>
      </c>
      <c r="H25" s="47" t="s">
        <v>73</v>
      </c>
      <c r="I25" s="48" t="s">
        <v>74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customFormat="false" ht="21.75" hidden="false" customHeight="true" outlineLevel="0" collapsed="false">
      <c r="A26" s="40" t="s">
        <v>75</v>
      </c>
      <c r="B26" s="36" t="s">
        <v>76</v>
      </c>
      <c r="C26" s="36" t="s">
        <v>25</v>
      </c>
      <c r="D26" s="36"/>
      <c r="E26" s="41" t="n">
        <v>1.55</v>
      </c>
      <c r="F26" s="38"/>
      <c r="G26" s="39" t="n">
        <f aca="false">E26*F26</f>
        <v>0</v>
      </c>
      <c r="H26" s="36" t="s">
        <v>77</v>
      </c>
      <c r="I26" s="36" t="s">
        <v>78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customFormat="false" ht="22.5" hidden="false" customHeight="true" outlineLevel="0" collapsed="false">
      <c r="A27" s="40" t="s">
        <v>79</v>
      </c>
      <c r="B27" s="36" t="s">
        <v>80</v>
      </c>
      <c r="C27" s="36" t="s">
        <v>25</v>
      </c>
      <c r="D27" s="36"/>
      <c r="E27" s="41" t="n">
        <v>2.15</v>
      </c>
      <c r="F27" s="38"/>
      <c r="G27" s="39" t="n">
        <f aca="false">E27*F27</f>
        <v>0</v>
      </c>
      <c r="H27" s="36" t="s">
        <v>81</v>
      </c>
      <c r="I27" s="36" t="s">
        <v>82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customFormat="false" ht="24.75" hidden="false" customHeight="true" outlineLevel="0" collapsed="false">
      <c r="A28" s="40" t="s">
        <v>83</v>
      </c>
      <c r="B28" s="36" t="s">
        <v>84</v>
      </c>
      <c r="C28" s="36" t="s">
        <v>25</v>
      </c>
      <c r="D28" s="36"/>
      <c r="E28" s="41" t="n">
        <v>2.8</v>
      </c>
      <c r="F28" s="38"/>
      <c r="G28" s="39" t="n">
        <f aca="false">E28*F28</f>
        <v>0</v>
      </c>
      <c r="H28" s="36" t="s">
        <v>85</v>
      </c>
      <c r="I28" s="36" t="s">
        <v>86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customFormat="false" ht="21.75" hidden="false" customHeight="true" outlineLevel="0" collapsed="false">
      <c r="A29" s="40" t="s">
        <v>87</v>
      </c>
      <c r="B29" s="36" t="s">
        <v>88</v>
      </c>
      <c r="C29" s="36" t="s">
        <v>25</v>
      </c>
      <c r="D29" s="36"/>
      <c r="E29" s="41" t="n">
        <v>1.4</v>
      </c>
      <c r="F29" s="38"/>
      <c r="G29" s="39" t="n">
        <f aca="false">E29*F29</f>
        <v>0</v>
      </c>
      <c r="H29" s="36" t="s">
        <v>89</v>
      </c>
      <c r="I29" s="36" t="s">
        <v>90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customFormat="false" ht="21" hidden="false" customHeight="true" outlineLevel="0" collapsed="false">
      <c r="A30" s="40" t="s">
        <v>91</v>
      </c>
      <c r="B30" s="36" t="s">
        <v>92</v>
      </c>
      <c r="C30" s="36" t="s">
        <v>25</v>
      </c>
      <c r="D30" s="36"/>
      <c r="E30" s="41" t="n">
        <v>1.35</v>
      </c>
      <c r="F30" s="38"/>
      <c r="G30" s="39" t="n">
        <f aca="false">E30*F30</f>
        <v>0</v>
      </c>
      <c r="H30" s="36" t="s">
        <v>93</v>
      </c>
      <c r="I30" s="36" t="s">
        <v>94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customFormat="false" ht="25.5" hidden="false" customHeight="true" outlineLevel="0" collapsed="false">
      <c r="A31" s="40" t="s">
        <v>95</v>
      </c>
      <c r="B31" s="36" t="s">
        <v>96</v>
      </c>
      <c r="C31" s="36" t="s">
        <v>25</v>
      </c>
      <c r="D31" s="36"/>
      <c r="E31" s="41" t="n">
        <v>1.6</v>
      </c>
      <c r="F31" s="38"/>
      <c r="G31" s="39" t="n">
        <f aca="false">E31*F31</f>
        <v>0</v>
      </c>
      <c r="H31" s="36" t="s">
        <v>97</v>
      </c>
      <c r="I31" s="36" t="s">
        <v>98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customFormat="false" ht="30" hidden="false" customHeight="true" outlineLevel="0" collapsed="false">
      <c r="A32" s="40" t="s">
        <v>99</v>
      </c>
      <c r="B32" s="36" t="s">
        <v>100</v>
      </c>
      <c r="C32" s="36" t="s">
        <v>25</v>
      </c>
      <c r="D32" s="36"/>
      <c r="E32" s="41" t="n">
        <v>1.25</v>
      </c>
      <c r="F32" s="33"/>
      <c r="G32" s="39" t="n">
        <f aca="false">E32*F32</f>
        <v>0</v>
      </c>
      <c r="H32" s="44" t="s">
        <v>101</v>
      </c>
      <c r="I32" s="44" t="s">
        <v>102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customFormat="false" ht="26.25" hidden="false" customHeight="true" outlineLevel="0" collapsed="false">
      <c r="A33" s="40" t="s">
        <v>103</v>
      </c>
      <c r="B33" s="36" t="s">
        <v>104</v>
      </c>
      <c r="C33" s="36" t="s">
        <v>25</v>
      </c>
      <c r="D33" s="36"/>
      <c r="E33" s="41" t="n">
        <v>1.35</v>
      </c>
      <c r="F33" s="38"/>
      <c r="G33" s="39" t="n">
        <f aca="false">E33*F33</f>
        <v>0</v>
      </c>
      <c r="H33" s="36" t="s">
        <v>105</v>
      </c>
      <c r="I33" s="36" t="s">
        <v>106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customFormat="false" ht="22.5" hidden="false" customHeight="true" outlineLevel="0" collapsed="false">
      <c r="A34" s="40" t="s">
        <v>107</v>
      </c>
      <c r="B34" s="36" t="s">
        <v>108</v>
      </c>
      <c r="C34" s="36" t="s">
        <v>25</v>
      </c>
      <c r="D34" s="36"/>
      <c r="E34" s="41" t="n">
        <v>1.3</v>
      </c>
      <c r="F34" s="33"/>
      <c r="G34" s="42" t="n">
        <f aca="false">E34*F34</f>
        <v>0</v>
      </c>
      <c r="H34" s="36" t="s">
        <v>109</v>
      </c>
      <c r="I34" s="36" t="s">
        <v>110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customFormat="false" ht="33.75" hidden="false" customHeight="true" outlineLevel="0" collapsed="false">
      <c r="A35" s="40" t="s">
        <v>111</v>
      </c>
      <c r="B35" s="36" t="s">
        <v>112</v>
      </c>
      <c r="C35" s="36" t="s">
        <v>25</v>
      </c>
      <c r="D35" s="36"/>
      <c r="E35" s="41" t="n">
        <v>2</v>
      </c>
      <c r="F35" s="38"/>
      <c r="G35" s="39" t="n">
        <f aca="false">E35*F35</f>
        <v>0</v>
      </c>
      <c r="H35" s="36" t="s">
        <v>113</v>
      </c>
      <c r="I35" s="36" t="s">
        <v>58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customFormat="false" ht="27.75" hidden="false" customHeight="true" outlineLevel="0" collapsed="false">
      <c r="A36" s="40" t="s">
        <v>114</v>
      </c>
      <c r="B36" s="36" t="s">
        <v>115</v>
      </c>
      <c r="C36" s="36" t="s">
        <v>25</v>
      </c>
      <c r="D36" s="36"/>
      <c r="E36" s="41" t="n">
        <v>1.2</v>
      </c>
      <c r="F36" s="38"/>
      <c r="G36" s="39" t="n">
        <f aca="false">E36*F36</f>
        <v>0</v>
      </c>
      <c r="H36" s="36" t="s">
        <v>116</v>
      </c>
      <c r="I36" s="36" t="s">
        <v>117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customFormat="false" ht="25.5" hidden="false" customHeight="true" outlineLevel="0" collapsed="false">
      <c r="A37" s="40" t="s">
        <v>118</v>
      </c>
      <c r="B37" s="36" t="s">
        <v>119</v>
      </c>
      <c r="C37" s="36" t="s">
        <v>25</v>
      </c>
      <c r="D37" s="36"/>
      <c r="E37" s="41" t="n">
        <v>1.45</v>
      </c>
      <c r="F37" s="38"/>
      <c r="G37" s="39" t="n">
        <f aca="false">E37*F37</f>
        <v>0</v>
      </c>
      <c r="H37" s="36" t="s">
        <v>120</v>
      </c>
      <c r="I37" s="36" t="s">
        <v>121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customFormat="false" ht="21.75" hidden="false" customHeight="true" outlineLevel="0" collapsed="false">
      <c r="A38" s="40" t="s">
        <v>122</v>
      </c>
      <c r="B38" s="36" t="s">
        <v>123</v>
      </c>
      <c r="C38" s="36" t="s">
        <v>25</v>
      </c>
      <c r="D38" s="36"/>
      <c r="E38" s="41" t="n">
        <v>2.3</v>
      </c>
      <c r="F38" s="38"/>
      <c r="G38" s="39" t="n">
        <f aca="false">E38*F38</f>
        <v>0</v>
      </c>
      <c r="H38" s="36" t="s">
        <v>124</v>
      </c>
      <c r="I38" s="36" t="s">
        <v>58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customFormat="false" ht="26.25" hidden="false" customHeight="true" outlineLevel="0" collapsed="false">
      <c r="A39" s="40" t="s">
        <v>125</v>
      </c>
      <c r="B39" s="36" t="s">
        <v>126</v>
      </c>
      <c r="C39" s="36" t="s">
        <v>25</v>
      </c>
      <c r="D39" s="36"/>
      <c r="E39" s="41" t="n">
        <v>1.45</v>
      </c>
      <c r="F39" s="38"/>
      <c r="G39" s="39" t="n">
        <f aca="false">E39*F39</f>
        <v>0</v>
      </c>
      <c r="H39" s="36" t="s">
        <v>127</v>
      </c>
      <c r="I39" s="36" t="s">
        <v>128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customFormat="false" ht="26.25" hidden="false" customHeight="true" outlineLevel="0" collapsed="false">
      <c r="A40" s="40" t="s">
        <v>129</v>
      </c>
      <c r="B40" s="36" t="s">
        <v>130</v>
      </c>
      <c r="C40" s="36" t="s">
        <v>131</v>
      </c>
      <c r="D40" s="36"/>
      <c r="E40" s="41" t="n">
        <v>3.1</v>
      </c>
      <c r="F40" s="38"/>
      <c r="G40" s="39" t="n">
        <f aca="false">E40*F40</f>
        <v>0</v>
      </c>
      <c r="H40" s="36" t="s">
        <v>132</v>
      </c>
      <c r="I40" s="36" t="s">
        <v>133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customFormat="false" ht="25.5" hidden="false" customHeight="true" outlineLevel="0" collapsed="false">
      <c r="A41" s="40" t="s">
        <v>134</v>
      </c>
      <c r="B41" s="36" t="s">
        <v>135</v>
      </c>
      <c r="C41" s="36" t="s">
        <v>25</v>
      </c>
      <c r="D41" s="36"/>
      <c r="E41" s="41" t="n">
        <v>1.65</v>
      </c>
      <c r="F41" s="33"/>
      <c r="G41" s="42" t="n">
        <f aca="false">E41*F41</f>
        <v>0</v>
      </c>
      <c r="H41" s="36" t="s">
        <v>136</v>
      </c>
      <c r="I41" s="36" t="s">
        <v>137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customFormat="false" ht="27" hidden="false" customHeight="true" outlineLevel="0" collapsed="false">
      <c r="A42" s="40" t="s">
        <v>138</v>
      </c>
      <c r="B42" s="36" t="s">
        <v>139</v>
      </c>
      <c r="C42" s="36" t="s">
        <v>140</v>
      </c>
      <c r="D42" s="36"/>
      <c r="E42" s="41" t="n">
        <v>3.1</v>
      </c>
      <c r="F42" s="38"/>
      <c r="G42" s="39" t="n">
        <f aca="false">E42*F42</f>
        <v>0</v>
      </c>
      <c r="H42" s="36" t="s">
        <v>141</v>
      </c>
      <c r="I42" s="36" t="s">
        <v>142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customFormat="false" ht="27.75" hidden="false" customHeight="true" outlineLevel="0" collapsed="false">
      <c r="A43" s="40" t="s">
        <v>143</v>
      </c>
      <c r="B43" s="36" t="s">
        <v>144</v>
      </c>
      <c r="C43" s="36" t="s">
        <v>25</v>
      </c>
      <c r="D43" s="36"/>
      <c r="E43" s="41" t="n">
        <v>1.6</v>
      </c>
      <c r="F43" s="38"/>
      <c r="G43" s="39" t="n">
        <f aca="false">E43*F43</f>
        <v>0</v>
      </c>
      <c r="H43" s="36" t="s">
        <v>145</v>
      </c>
      <c r="I43" s="36" t="s">
        <v>146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customFormat="false" ht="27" hidden="false" customHeight="true" outlineLevel="0" collapsed="false">
      <c r="A44" s="40" t="s">
        <v>147</v>
      </c>
      <c r="B44" s="36" t="s">
        <v>148</v>
      </c>
      <c r="C44" s="36" t="s">
        <v>25</v>
      </c>
      <c r="D44" s="36"/>
      <c r="E44" s="41" t="n">
        <v>1.45</v>
      </c>
      <c r="F44" s="33"/>
      <c r="G44" s="46" t="n">
        <f aca="false">E44*F44</f>
        <v>0</v>
      </c>
      <c r="H44" s="44" t="s">
        <v>149</v>
      </c>
      <c r="I44" s="44" t="s">
        <v>150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customFormat="false" ht="31.5" hidden="false" customHeight="true" outlineLevel="0" collapsed="false">
      <c r="A45" s="40" t="s">
        <v>151</v>
      </c>
      <c r="B45" s="36" t="s">
        <v>152</v>
      </c>
      <c r="C45" s="36" t="s">
        <v>25</v>
      </c>
      <c r="D45" s="36"/>
      <c r="E45" s="41" t="n">
        <v>2.2</v>
      </c>
      <c r="F45" s="33"/>
      <c r="G45" s="42" t="n">
        <f aca="false">E45*F45</f>
        <v>0</v>
      </c>
      <c r="H45" s="44" t="s">
        <v>153</v>
      </c>
      <c r="I45" s="44" t="s">
        <v>154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customFormat="false" ht="26.25" hidden="false" customHeight="true" outlineLevel="0" collapsed="false">
      <c r="A46" s="40" t="s">
        <v>155</v>
      </c>
      <c r="B46" s="36" t="s">
        <v>156</v>
      </c>
      <c r="C46" s="36" t="s">
        <v>157</v>
      </c>
      <c r="D46" s="36"/>
      <c r="E46" s="41" t="n">
        <v>2</v>
      </c>
      <c r="F46" s="38"/>
      <c r="G46" s="39" t="n">
        <f aca="false">E46*F46</f>
        <v>0</v>
      </c>
      <c r="H46" s="44" t="s">
        <v>158</v>
      </c>
      <c r="I46" s="36" t="s">
        <v>159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customFormat="false" ht="27" hidden="false" customHeight="true" outlineLevel="0" collapsed="false">
      <c r="A47" s="40" t="s">
        <v>155</v>
      </c>
      <c r="B47" s="36" t="s">
        <v>156</v>
      </c>
      <c r="C47" s="36" t="s">
        <v>160</v>
      </c>
      <c r="D47" s="36"/>
      <c r="E47" s="41" t="n">
        <v>2.2</v>
      </c>
      <c r="F47" s="38"/>
      <c r="G47" s="39" t="n">
        <f aca="false">E47*F47</f>
        <v>0</v>
      </c>
      <c r="H47" s="44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customFormat="false" ht="28.5" hidden="false" customHeight="true" outlineLevel="0" collapsed="false">
      <c r="A48" s="40" t="s">
        <v>161</v>
      </c>
      <c r="B48" s="36" t="s">
        <v>162</v>
      </c>
      <c r="C48" s="36" t="s">
        <v>163</v>
      </c>
      <c r="D48" s="36"/>
      <c r="E48" s="41" t="n">
        <v>1.5</v>
      </c>
      <c r="F48" s="33"/>
      <c r="G48" s="46" t="n">
        <f aca="false">E48*F48</f>
        <v>0</v>
      </c>
      <c r="H48" s="36" t="s">
        <v>164</v>
      </c>
      <c r="I48" s="36" t="s">
        <v>165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customFormat="false" ht="26.25" hidden="false" customHeight="true" outlineLevel="0" collapsed="false">
      <c r="A49" s="40" t="s">
        <v>166</v>
      </c>
      <c r="B49" s="36" t="s">
        <v>167</v>
      </c>
      <c r="C49" s="36" t="s">
        <v>25</v>
      </c>
      <c r="D49" s="36"/>
      <c r="E49" s="41" t="n">
        <v>1.4</v>
      </c>
      <c r="F49" s="38"/>
      <c r="G49" s="39" t="n">
        <f aca="false">E49*F49</f>
        <v>0</v>
      </c>
      <c r="H49" s="36" t="s">
        <v>168</v>
      </c>
      <c r="I49" s="36" t="s">
        <v>169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customFormat="false" ht="26.25" hidden="false" customHeight="true" outlineLevel="0" collapsed="false">
      <c r="A50" s="40" t="s">
        <v>166</v>
      </c>
      <c r="B50" s="36" t="s">
        <v>167</v>
      </c>
      <c r="C50" s="36" t="s">
        <v>170</v>
      </c>
      <c r="D50" s="36"/>
      <c r="E50" s="41" t="n">
        <v>1.9</v>
      </c>
      <c r="F50" s="33"/>
      <c r="G50" s="46" t="n">
        <f aca="false">E50*F50</f>
        <v>0</v>
      </c>
      <c r="H50" s="36"/>
      <c r="I50" s="3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customFormat="false" ht="25.5" hidden="false" customHeight="true" outlineLevel="0" collapsed="false">
      <c r="A51" s="40" t="s">
        <v>171</v>
      </c>
      <c r="B51" s="36" t="s">
        <v>172</v>
      </c>
      <c r="C51" s="36" t="s">
        <v>25</v>
      </c>
      <c r="D51" s="36"/>
      <c r="E51" s="41" t="n">
        <v>1.5</v>
      </c>
      <c r="F51" s="33"/>
      <c r="G51" s="46" t="n">
        <f aca="false">E51*F51</f>
        <v>0</v>
      </c>
      <c r="H51" s="36" t="s">
        <v>173</v>
      </c>
      <c r="I51" s="48" t="s">
        <v>169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customFormat="false" ht="27" hidden="false" customHeight="true" outlineLevel="0" collapsed="false">
      <c r="A52" s="40" t="s">
        <v>174</v>
      </c>
      <c r="B52" s="36" t="s">
        <v>175</v>
      </c>
      <c r="C52" s="36" t="s">
        <v>25</v>
      </c>
      <c r="D52" s="36"/>
      <c r="E52" s="41" t="n">
        <v>1.2</v>
      </c>
      <c r="F52" s="33"/>
      <c r="G52" s="42" t="n">
        <f aca="false">E52*F52</f>
        <v>0</v>
      </c>
      <c r="H52" s="36" t="s">
        <v>176</v>
      </c>
      <c r="I52" s="36" t="s">
        <v>177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customFormat="false" ht="21.75" hidden="false" customHeight="true" outlineLevel="0" collapsed="false">
      <c r="A53" s="40" t="s">
        <v>178</v>
      </c>
      <c r="B53" s="36" t="s">
        <v>179</v>
      </c>
      <c r="C53" s="36" t="s">
        <v>157</v>
      </c>
      <c r="D53" s="36"/>
      <c r="E53" s="41" t="n">
        <v>1.6</v>
      </c>
      <c r="F53" s="38"/>
      <c r="G53" s="39" t="n">
        <f aca="false">E53*F53</f>
        <v>0</v>
      </c>
      <c r="H53" s="36" t="s">
        <v>180</v>
      </c>
      <c r="I53" s="36" t="s">
        <v>181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customFormat="false" ht="21.75" hidden="false" customHeight="true" outlineLevel="0" collapsed="false">
      <c r="A54" s="40" t="s">
        <v>182</v>
      </c>
      <c r="B54" s="36" t="s">
        <v>183</v>
      </c>
      <c r="C54" s="36" t="s">
        <v>157</v>
      </c>
      <c r="D54" s="36"/>
      <c r="E54" s="41" t="n">
        <v>1.65</v>
      </c>
      <c r="F54" s="33"/>
      <c r="G54" s="42" t="n">
        <f aca="false">E54*F54</f>
        <v>0</v>
      </c>
      <c r="H54" s="36" t="s">
        <v>184</v>
      </c>
      <c r="I54" s="36" t="s">
        <v>185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customFormat="false" ht="24.75" hidden="false" customHeight="true" outlineLevel="0" collapsed="false">
      <c r="A55" s="40" t="s">
        <v>186</v>
      </c>
      <c r="B55" s="36" t="s">
        <v>187</v>
      </c>
      <c r="C55" s="36" t="s">
        <v>25</v>
      </c>
      <c r="D55" s="36"/>
      <c r="E55" s="41" t="n">
        <v>1.45</v>
      </c>
      <c r="F55" s="38"/>
      <c r="G55" s="39" t="n">
        <f aca="false">E55*F55</f>
        <v>0</v>
      </c>
      <c r="H55" s="36" t="s">
        <v>188</v>
      </c>
      <c r="I55" s="36" t="s">
        <v>189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customFormat="false" ht="24.75" hidden="false" customHeight="true" outlineLevel="0" collapsed="false">
      <c r="A56" s="35" t="s">
        <v>190</v>
      </c>
      <c r="B56" s="36" t="s">
        <v>191</v>
      </c>
      <c r="C56" s="36" t="s">
        <v>25</v>
      </c>
      <c r="D56" s="36"/>
      <c r="E56" s="41" t="n">
        <v>1.35</v>
      </c>
      <c r="F56" s="38"/>
      <c r="G56" s="39" t="n">
        <f aca="false">E56*F56</f>
        <v>0</v>
      </c>
      <c r="H56" s="36" t="s">
        <v>192</v>
      </c>
      <c r="I56" s="36" t="s">
        <v>193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customFormat="false" ht="31.5" hidden="false" customHeight="true" outlineLevel="0" collapsed="false">
      <c r="A57" s="35" t="s">
        <v>194</v>
      </c>
      <c r="B57" s="36" t="s">
        <v>195</v>
      </c>
      <c r="C57" s="36" t="s">
        <v>25</v>
      </c>
      <c r="D57" s="36"/>
      <c r="E57" s="41" t="n">
        <v>1.7</v>
      </c>
      <c r="F57" s="38"/>
      <c r="G57" s="39" t="n">
        <f aca="false">E57*F57</f>
        <v>0</v>
      </c>
      <c r="H57" s="36" t="s">
        <v>196</v>
      </c>
      <c r="I57" s="36" t="s">
        <v>197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customFormat="false" ht="27.75" hidden="false" customHeight="true" outlineLevel="0" collapsed="false">
      <c r="A58" s="35" t="s">
        <v>198</v>
      </c>
      <c r="B58" s="36" t="s">
        <v>199</v>
      </c>
      <c r="C58" s="36" t="s">
        <v>25</v>
      </c>
      <c r="D58" s="36"/>
      <c r="E58" s="41" t="n">
        <v>1.35</v>
      </c>
      <c r="F58" s="38"/>
      <c r="G58" s="39" t="n">
        <f aca="false">E58*F58</f>
        <v>0</v>
      </c>
      <c r="H58" s="36" t="s">
        <v>200</v>
      </c>
      <c r="I58" s="36" t="s">
        <v>201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customFormat="false" ht="27" hidden="false" customHeight="true" outlineLevel="0" collapsed="false">
      <c r="A59" s="35" t="s">
        <v>202</v>
      </c>
      <c r="B59" s="36" t="s">
        <v>203</v>
      </c>
      <c r="C59" s="36" t="s">
        <v>25</v>
      </c>
      <c r="D59" s="36"/>
      <c r="E59" s="41" t="n">
        <v>1.7</v>
      </c>
      <c r="F59" s="38"/>
      <c r="G59" s="39" t="n">
        <f aca="false">E59*F59</f>
        <v>0</v>
      </c>
      <c r="H59" s="36" t="s">
        <v>204</v>
      </c>
      <c r="I59" s="36" t="s">
        <v>205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customFormat="false" ht="45" hidden="false" customHeight="true" outlineLevel="0" collapsed="false">
      <c r="A60" s="35" t="s">
        <v>206</v>
      </c>
      <c r="B60" s="36" t="s">
        <v>207</v>
      </c>
      <c r="C60" s="36" t="s">
        <v>25</v>
      </c>
      <c r="D60" s="36"/>
      <c r="E60" s="37" t="n">
        <v>1.7</v>
      </c>
      <c r="F60" s="38"/>
      <c r="G60" s="49" t="n">
        <f aca="false">E60*F60</f>
        <v>0</v>
      </c>
      <c r="H60" s="36" t="s">
        <v>208</v>
      </c>
      <c r="I60" s="36" t="s">
        <v>209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customFormat="false" ht="33" hidden="false" customHeight="true" outlineLevel="0" collapsed="false">
      <c r="A61" s="50" t="s">
        <v>210</v>
      </c>
      <c r="B61" s="50"/>
      <c r="C61" s="50"/>
      <c r="D61" s="50"/>
      <c r="E61" s="50"/>
      <c r="G61" s="51" t="n">
        <v>10</v>
      </c>
      <c r="H61" s="52" t="s">
        <v>211</v>
      </c>
      <c r="I61" s="53"/>
      <c r="J61" s="5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customFormat="false" ht="21" hidden="false" customHeight="true" outlineLevel="0" collapsed="false">
      <c r="A62" s="55"/>
      <c r="C62" s="56" t="s">
        <v>212</v>
      </c>
      <c r="D62" s="56"/>
      <c r="E62" s="56"/>
      <c r="F62" s="57" t="n">
        <f aca="false">+SUM(F13:F60)</f>
        <v>0</v>
      </c>
      <c r="G62" s="58" t="n">
        <f aca="false">SUM(G13:G61)</f>
        <v>10</v>
      </c>
      <c r="H62" s="59" t="s">
        <v>213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</sheetData>
  <mergeCells count="67">
    <mergeCell ref="A1:I1"/>
    <mergeCell ref="A2:G2"/>
    <mergeCell ref="A3:G3"/>
    <mergeCell ref="B4:D4"/>
    <mergeCell ref="B5:D5"/>
    <mergeCell ref="F5:G5"/>
    <mergeCell ref="B6:D6"/>
    <mergeCell ref="F6:G6"/>
    <mergeCell ref="A7:G8"/>
    <mergeCell ref="B9:G9"/>
    <mergeCell ref="B10:G10"/>
    <mergeCell ref="A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H46:H47"/>
    <mergeCell ref="I46:I47"/>
    <mergeCell ref="C47:D47"/>
    <mergeCell ref="C48:D48"/>
    <mergeCell ref="C49:D49"/>
    <mergeCell ref="H49:H50"/>
    <mergeCell ref="I49:I50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A61:E61"/>
    <mergeCell ref="C62:E62"/>
  </mergeCells>
  <hyperlinks>
    <hyperlink ref="H3" r:id="rId1" display="cec.brivadois@laposte.net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2021-08-04T06:35:24Z</dcterms:created>
  <dc:creator>BLONDEL Luc</dc:creator>
  <dc:description/>
  <dc:language>fr-FR</dc:language>
  <cp:lastModifiedBy/>
  <dcterms:modified xsi:type="dcterms:W3CDTF">2022-06-29T15:52:00Z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